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5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462" sheetId="5" r:id="rId5"/>
    <sheet name="1517321" sheetId="6" r:id="rId6"/>
    <sheet name="1510180 (суб)" sheetId="7" r:id="rId7"/>
  </sheets>
  <definedNames/>
  <calcPr fullCalcOnLoad="1"/>
</workbook>
</file>

<file path=xl/sharedStrings.xml><?xml version="1.0" encoding="utf-8"?>
<sst xmlns="http://schemas.openxmlformats.org/spreadsheetml/2006/main" count="117" uniqueCount="46">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</sst>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26</v>
      </c>
      <c r="B1" s="26"/>
      <c r="C1" s="26"/>
      <c r="D1" s="26"/>
    </row>
    <row r="2" spans="1:4" ht="45.75" customHeight="1">
      <c r="A2" s="28"/>
      <c r="B2" s="28"/>
      <c r="C2" s="28"/>
      <c r="D2" s="28"/>
    </row>
    <row r="3" spans="1:5" ht="19.5" customHeight="1">
      <c r="A3" s="27">
        <v>44012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469210.55999999994</v>
      </c>
      <c r="D6" s="13">
        <f aca="true" t="shared" si="0" ref="D6:D22">B6-C6</f>
        <v>975794.14</v>
      </c>
      <c r="E6" s="2"/>
    </row>
    <row r="7" spans="1:5" ht="56.25">
      <c r="A7" s="12" t="s">
        <v>9</v>
      </c>
      <c r="B7" s="14">
        <v>2308210.9</v>
      </c>
      <c r="C7" s="17">
        <v>1021285.6599999999</v>
      </c>
      <c r="D7" s="8">
        <f t="shared" si="0"/>
        <v>1286925.24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298861.37</v>
      </c>
      <c r="D9" s="8">
        <f t="shared" si="0"/>
        <v>995460.1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574242.66</v>
      </c>
      <c r="D12" s="8">
        <f t="shared" si="0"/>
        <v>442692.07999999996</v>
      </c>
      <c r="E12" s="2"/>
    </row>
    <row r="13" spans="1:5" ht="56.25">
      <c r="A13" s="12" t="s">
        <v>15</v>
      </c>
      <c r="B13" s="14">
        <v>4990425.96</v>
      </c>
      <c r="C13" s="17">
        <v>957234.8200000001</v>
      </c>
      <c r="D13" s="8">
        <f t="shared" si="0"/>
        <v>4033191.1399999997</v>
      </c>
      <c r="E13" s="2"/>
    </row>
    <row r="14" spans="1:5" ht="56.25">
      <c r="A14" s="12" t="s">
        <v>16</v>
      </c>
      <c r="B14" s="14">
        <v>2374623.1399999997</v>
      </c>
      <c r="C14" s="17">
        <v>2061985.1900000002</v>
      </c>
      <c r="D14" s="8">
        <f t="shared" si="0"/>
        <v>312637.9499999995</v>
      </c>
      <c r="E14" s="2"/>
    </row>
    <row r="15" spans="1:5" ht="56.25">
      <c r="A15" s="12" t="s">
        <v>17</v>
      </c>
      <c r="B15" s="16">
        <v>2153853.59</v>
      </c>
      <c r="C15" s="18">
        <v>761690.85</v>
      </c>
      <c r="D15" s="8">
        <f t="shared" si="0"/>
        <v>1392162.7399999998</v>
      </c>
      <c r="E15" s="2"/>
    </row>
    <row r="16" spans="1:5" ht="56.25">
      <c r="A16" s="12" t="s">
        <v>18</v>
      </c>
      <c r="B16" s="16">
        <v>981246.53</v>
      </c>
      <c r="C16" s="18">
        <v>100531.66</v>
      </c>
      <c r="D16" s="8">
        <f t="shared" si="0"/>
        <v>880714.87</v>
      </c>
      <c r="E16" s="2"/>
    </row>
    <row r="17" spans="1:5" ht="56.25">
      <c r="A17" s="12" t="s">
        <v>19</v>
      </c>
      <c r="B17" s="14">
        <v>1500505.1099999999</v>
      </c>
      <c r="C17" s="19">
        <v>253413.89</v>
      </c>
      <c r="D17" s="8">
        <f t="shared" si="0"/>
        <v>1247091.2199999997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363196.71</v>
      </c>
      <c r="D19" s="8">
        <f t="shared" si="0"/>
        <v>1334050.1800000002</v>
      </c>
      <c r="E19" s="2"/>
    </row>
    <row r="20" spans="1:5" ht="56.25">
      <c r="A20" s="12" t="s">
        <v>22</v>
      </c>
      <c r="B20" s="14">
        <v>1025841.5700000001</v>
      </c>
      <c r="C20" s="17">
        <v>467812.37</v>
      </c>
      <c r="D20" s="8">
        <f t="shared" si="0"/>
        <v>558029.2000000001</v>
      </c>
      <c r="E20" s="2"/>
    </row>
    <row r="21" spans="1:5" ht="56.25">
      <c r="A21" s="12" t="s">
        <v>23</v>
      </c>
      <c r="B21" s="14">
        <v>1172127.49</v>
      </c>
      <c r="C21" s="17">
        <v>329905.29</v>
      </c>
      <c r="D21" s="8">
        <f t="shared" si="0"/>
        <v>842222.2</v>
      </c>
      <c r="E21" s="2"/>
    </row>
    <row r="22" spans="1:5" ht="56.25">
      <c r="A22" s="12" t="s">
        <v>24</v>
      </c>
      <c r="B22" s="14">
        <v>1689492.2</v>
      </c>
      <c r="C22" s="17">
        <v>502723.92000000004</v>
      </c>
      <c r="D22" s="8">
        <f t="shared" si="0"/>
        <v>1186768.2799999998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8417128.31</v>
      </c>
      <c r="D27" s="3">
        <f>SUM(D6:D26)</f>
        <v>35532302.94</v>
      </c>
    </row>
    <row r="28" spans="1:4" ht="12.75">
      <c r="A28" s="1"/>
      <c r="B28" s="5"/>
      <c r="C28" s="24"/>
      <c r="D28" s="24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5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6" t="s">
        <v>27</v>
      </c>
      <c r="B1" s="26"/>
      <c r="C1" s="26"/>
      <c r="D1" s="26"/>
    </row>
    <row r="2" spans="1:4" ht="45.75" customHeight="1">
      <c r="A2" s="28"/>
      <c r="B2" s="28"/>
      <c r="C2" s="28"/>
      <c r="D2" s="28"/>
    </row>
    <row r="3" spans="1:5" ht="19.5" customHeight="1">
      <c r="A3" s="27">
        <v>44012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52134.51</v>
      </c>
      <c r="D6" s="13">
        <f aca="true" t="shared" si="0" ref="D6:D22">B6-C6</f>
        <v>164745.53</v>
      </c>
      <c r="E6" s="2"/>
    </row>
    <row r="7" spans="1:5" ht="56.25">
      <c r="A7" s="12" t="s">
        <v>9</v>
      </c>
      <c r="B7" s="14">
        <v>334089.98</v>
      </c>
      <c r="C7" s="17">
        <v>113476.19</v>
      </c>
      <c r="D7" s="8">
        <f t="shared" si="0"/>
        <v>220613.78999999998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33206.82</v>
      </c>
      <c r="D9" s="8">
        <f t="shared" si="0"/>
        <v>132565.13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63804.76</v>
      </c>
      <c r="D12" s="8">
        <f t="shared" si="0"/>
        <v>104178.66</v>
      </c>
      <c r="E12" s="2"/>
    </row>
    <row r="13" spans="1:5" ht="56.25">
      <c r="A13" s="12" t="s">
        <v>15</v>
      </c>
      <c r="B13" s="15">
        <v>520291.29000000004</v>
      </c>
      <c r="C13" s="17">
        <v>106771.73</v>
      </c>
      <c r="D13" s="8">
        <f t="shared" si="0"/>
        <v>413519.56000000006</v>
      </c>
      <c r="E13" s="2"/>
    </row>
    <row r="14" spans="1:5" ht="56.25">
      <c r="A14" s="12" t="s">
        <v>16</v>
      </c>
      <c r="B14" s="14">
        <v>259797.07</v>
      </c>
      <c r="C14" s="17">
        <v>229109.47000000003</v>
      </c>
      <c r="D14" s="8">
        <f t="shared" si="0"/>
        <v>30687.599999999977</v>
      </c>
      <c r="E14" s="2"/>
    </row>
    <row r="15" spans="1:5" ht="56.25">
      <c r="A15" s="12" t="s">
        <v>17</v>
      </c>
      <c r="B15" s="16">
        <v>239317.06999999998</v>
      </c>
      <c r="C15" s="18">
        <v>84632.32</v>
      </c>
      <c r="D15" s="8">
        <f t="shared" si="0"/>
        <v>154684.74999999997</v>
      </c>
      <c r="E15" s="2"/>
    </row>
    <row r="16" spans="1:5" ht="56.25">
      <c r="A16" s="12" t="s">
        <v>18</v>
      </c>
      <c r="B16" s="16">
        <v>153408.95</v>
      </c>
      <c r="C16" s="18">
        <v>11170.19</v>
      </c>
      <c r="D16" s="8">
        <f t="shared" si="0"/>
        <v>142238.76</v>
      </c>
      <c r="E16" s="2"/>
    </row>
    <row r="17" spans="1:5" ht="56.25">
      <c r="A17" s="12" t="s">
        <v>19</v>
      </c>
      <c r="B17" s="14">
        <v>202369.65000000002</v>
      </c>
      <c r="C17" s="19">
        <v>28157.089999999997</v>
      </c>
      <c r="D17" s="8">
        <f t="shared" si="0"/>
        <v>174212.56000000003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40355.19</v>
      </c>
      <c r="D19" s="8">
        <f t="shared" si="0"/>
        <v>148227.91</v>
      </c>
      <c r="E19" s="2"/>
    </row>
    <row r="20" spans="1:5" ht="56.25">
      <c r="A20" s="12" t="s">
        <v>22</v>
      </c>
      <c r="B20" s="14">
        <v>145487.61</v>
      </c>
      <c r="C20" s="17">
        <v>51979.14000000001</v>
      </c>
      <c r="D20" s="8">
        <f t="shared" si="0"/>
        <v>93508.46999999997</v>
      </c>
      <c r="E20" s="2"/>
    </row>
    <row r="21" spans="1:5" ht="56.25">
      <c r="A21" s="12" t="s">
        <v>23</v>
      </c>
      <c r="B21" s="14">
        <v>129737.84</v>
      </c>
      <c r="C21" s="17">
        <v>36656.15</v>
      </c>
      <c r="D21" s="8">
        <f t="shared" si="0"/>
        <v>93081.69</v>
      </c>
      <c r="E21" s="2"/>
    </row>
    <row r="22" spans="1:5" ht="56.25">
      <c r="A22" s="12" t="s">
        <v>24</v>
      </c>
      <c r="B22" s="14">
        <v>236840.36</v>
      </c>
      <c r="C22" s="17">
        <v>55858.22000000001</v>
      </c>
      <c r="D22" s="8">
        <f t="shared" si="0"/>
        <v>180982.13999999998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935648.8</v>
      </c>
      <c r="D27" s="3">
        <f>SUM(D6:D26)</f>
        <v>3576244.019999999</v>
      </c>
    </row>
    <row r="28" spans="1:4" ht="12.75">
      <c r="A28" s="1"/>
      <c r="B28" s="5"/>
      <c r="C28" s="24"/>
      <c r="D28" s="24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45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44012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400000</v>
      </c>
      <c r="C6" s="23">
        <v>277000</v>
      </c>
      <c r="D6" s="8">
        <f>B6-C6</f>
        <v>123000</v>
      </c>
    </row>
    <row r="7" spans="1:4" ht="45">
      <c r="A7" s="12" t="s">
        <v>44</v>
      </c>
      <c r="B7" s="16">
        <v>53000</v>
      </c>
      <c r="C7" s="7">
        <v>0</v>
      </c>
      <c r="D7" s="8">
        <f>B7-C7</f>
        <v>53000</v>
      </c>
    </row>
    <row r="8" spans="1:4" ht="12.75">
      <c r="A8" s="12"/>
      <c r="B8" s="20"/>
      <c r="C8" s="7"/>
      <c r="D8" s="8"/>
    </row>
    <row r="9" spans="1:4" ht="17.25" customHeight="1">
      <c r="A9" s="4" t="s">
        <v>4</v>
      </c>
      <c r="B9" s="3">
        <f>SUM(B6:B8)</f>
        <v>453000</v>
      </c>
      <c r="C9" s="3">
        <f>SUM(C6:C8)</f>
        <v>277000</v>
      </c>
      <c r="D9" s="3">
        <f>SUM(D6:D8)</f>
        <v>176000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42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44012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2500000</v>
      </c>
      <c r="C6" s="7">
        <v>2493000</v>
      </c>
      <c r="D6" s="8">
        <f>B6-C6</f>
        <v>7000</v>
      </c>
    </row>
    <row r="7" spans="1:4" ht="45">
      <c r="A7" s="12" t="s">
        <v>44</v>
      </c>
      <c r="B7" s="16">
        <v>477000</v>
      </c>
      <c r="C7" s="7">
        <v>0</v>
      </c>
      <c r="D7" s="8">
        <f>B7-C7</f>
        <v>477000</v>
      </c>
    </row>
    <row r="8" spans="1:4" ht="12.75">
      <c r="A8" s="12"/>
      <c r="B8" s="20"/>
      <c r="C8" s="7"/>
      <c r="D8" s="8"/>
    </row>
    <row r="9" spans="1:4" ht="17.25" customHeight="1">
      <c r="A9" s="4" t="s">
        <v>4</v>
      </c>
      <c r="B9" s="3">
        <f>SUM(B6:B8)</f>
        <v>2977000</v>
      </c>
      <c r="C9" s="3">
        <f>SUM(C6:C8)</f>
        <v>2493000</v>
      </c>
      <c r="D9" s="3">
        <f>SUM(D6:D8)</f>
        <v>484000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39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44012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8911818+42000000+161241700</f>
        <v>212153518</v>
      </c>
      <c r="C6" s="7">
        <v>7425882.16</v>
      </c>
      <c r="D6" s="8">
        <f>B6-C6</f>
        <v>204727635.84</v>
      </c>
    </row>
    <row r="7" spans="1:4" ht="12.75">
      <c r="A7" s="12" t="s">
        <v>41</v>
      </c>
      <c r="B7" s="20">
        <v>2421800</v>
      </c>
      <c r="C7" s="7">
        <v>1870395.8</v>
      </c>
      <c r="D7" s="8">
        <f>B7-C7</f>
        <v>551404.2</v>
      </c>
    </row>
    <row r="8" spans="1:4" ht="12.75">
      <c r="A8" s="12" t="s">
        <v>38</v>
      </c>
      <c r="B8" s="20">
        <f>24011088+31249200</f>
        <v>55260288</v>
      </c>
      <c r="C8" s="7">
        <v>8956795.8</v>
      </c>
      <c r="D8" s="8">
        <f>B8-C8</f>
        <v>46303492.2</v>
      </c>
    </row>
    <row r="9" spans="1:4" ht="17.25" customHeight="1">
      <c r="A9" s="4" t="s">
        <v>4</v>
      </c>
      <c r="B9" s="3">
        <f>SUM(B6:B8)</f>
        <v>269835606</v>
      </c>
      <c r="C9" s="3">
        <f>SUM(C6:C8)</f>
        <v>18253073.76</v>
      </c>
      <c r="D9" s="3">
        <f>SUM(D6:D8)</f>
        <v>251582532.24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9" t="s">
        <v>33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44012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1312525.08</v>
      </c>
      <c r="D6" s="8">
        <f>B6-C6</f>
        <v>17474.919999999925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1357525.08</v>
      </c>
      <c r="D8" s="3">
        <f>SUM(D6:D7)</f>
        <v>17474.919999999925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9" t="s">
        <v>28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44012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108351.52</v>
      </c>
      <c r="D7" s="8">
        <f>B7-C7</f>
        <v>105648.48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492068.68000000005</v>
      </c>
      <c r="D9" s="3">
        <f>SUM(D6:D8)</f>
        <v>105648.48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2020-07-01T07:58:37Z</dcterms:modified>
  <cp:category/>
  <cp:version/>
  <cp:contentType/>
  <cp:contentStatus/>
</cp:coreProperties>
</file>